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<sst xmlns="http://schemas.openxmlformats.org/spreadsheetml/2006/main" count="49" uniqueCount="31">
  <si>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LUNA</t>
  </si>
  <si>
    <t>MOLDOVEANU</t>
  </si>
  <si>
    <t>PAUN M</t>
  </si>
  <si>
    <t>ANCA MED</t>
  </si>
  <si>
    <t>BROTAC</t>
  </si>
  <si>
    <t>Vital</t>
  </si>
  <si>
    <t xml:space="preserve">              REN MED</t>
  </si>
  <si>
    <t>SPITAL CL</t>
  </si>
  <si>
    <t>ALPHA MEDICAL</t>
  </si>
  <si>
    <t>RECUPANA</t>
  </si>
  <si>
    <t>TOTAL</t>
  </si>
  <si>
    <t>contractat</t>
  </si>
  <si>
    <t>platit</t>
  </si>
  <si>
    <t>IAN</t>
  </si>
  <si>
    <t>FEB</t>
  </si>
  <si>
    <t>MAR</t>
  </si>
  <si>
    <t>TR I</t>
  </si>
  <si>
    <t>APR</t>
  </si>
  <si>
    <t>MAI</t>
  </si>
  <si>
    <t>IUNIE</t>
  </si>
  <si>
    <t>TR II</t>
  </si>
  <si>
    <t>IULIE</t>
  </si>
  <si>
    <t>AUG</t>
  </si>
  <si>
    <t>SEPT</t>
  </si>
  <si>
    <t>TR III</t>
  </si>
  <si>
    <t>OCT</t>
  </si>
  <si>
    <t>NOI</t>
  </si>
  <si>
    <t>DEC</t>
  </si>
  <si>
    <t>TR IV</t>
  </si>
  <si>
    <t>TOT AN</t>
  </si>
  <si>
    <t>Valori de contract la 01.01.2018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</si>
</sst>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0" fontId="2" fillId="2" borderId="4" xfId="0" applyNumberFormat="1" applyFont="1" applyFill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10" fontId="2" fillId="2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4" fontId="2" fillId="0" borderId="7" xfId="0" applyNumberFormat="1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2" borderId="9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 horizontal="right"/>
    </xf>
    <xf numFmtId="172" fontId="2" fillId="2" borderId="9" xfId="0" applyNumberFormat="1" applyFont="1" applyFill="1" applyBorder="1" applyAlignment="1">
      <alignment horizontal="right"/>
    </xf>
    <xf numFmtId="172" fontId="2" fillId="2" borderId="10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" borderId="16" xfId="0" applyFont="1" applyFill="1" applyBorder="1" applyAlignment="1">
      <alignment/>
    </xf>
    <xf numFmtId="4" fontId="2" fillId="0" borderId="16" xfId="0" applyNumberFormat="1" applyFont="1" applyBorder="1" applyAlignment="1">
      <alignment horizontal="left"/>
    </xf>
    <xf numFmtId="0" fontId="2" fillId="3" borderId="17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4"/>
  <sheetViews>
    <sheetView tabSelected="1" workbookViewId="0" topLeftCell="A1">
      <selection activeCell="C3" sqref="C3"/>
    </sheetView>
  </sheetViews>
  <sheetFormatPr defaultColWidth="9.140625" defaultRowHeight="12.75"/>
  <cols>
    <col min="1" max="1" width="6.57421875" style="0" customWidth="1"/>
  </cols>
  <sheetData>
    <row r="3" ht="15.75">
      <c r="G3" s="1" t="s">
        <v>30</v>
      </c>
    </row>
    <row r="4" ht="15.75">
      <c r="G4" s="1"/>
    </row>
    <row r="5" ht="13.5" thickBot="1"/>
    <row r="6" spans="1:21" ht="12.75">
      <c r="A6" s="34" t="s">
        <v>0</v>
      </c>
      <c r="B6" s="40" t="s">
        <v>1</v>
      </c>
      <c r="C6" s="41"/>
      <c r="D6" s="40" t="s">
        <v>2</v>
      </c>
      <c r="E6" s="41"/>
      <c r="F6" s="40" t="s">
        <v>3</v>
      </c>
      <c r="G6" s="41"/>
      <c r="H6" s="40" t="s">
        <v>4</v>
      </c>
      <c r="I6" s="41"/>
      <c r="J6" s="40" t="s">
        <v>5</v>
      </c>
      <c r="K6" s="41"/>
      <c r="L6" s="3" t="s">
        <v>6</v>
      </c>
      <c r="M6" s="2"/>
      <c r="N6" s="40" t="s">
        <v>7</v>
      </c>
      <c r="O6" s="41"/>
      <c r="P6" s="40" t="s">
        <v>8</v>
      </c>
      <c r="Q6" s="41"/>
      <c r="R6" s="40" t="s">
        <v>9</v>
      </c>
      <c r="S6" s="41"/>
      <c r="T6" s="40" t="s">
        <v>10</v>
      </c>
      <c r="U6" s="41"/>
    </row>
    <row r="7" spans="1:21" ht="12.75">
      <c r="A7" s="35"/>
      <c r="B7" s="4" t="s">
        <v>11</v>
      </c>
      <c r="C7" s="5" t="s">
        <v>12</v>
      </c>
      <c r="D7" s="6" t="s">
        <v>11</v>
      </c>
      <c r="E7" s="5" t="s">
        <v>12</v>
      </c>
      <c r="F7" s="7" t="s">
        <v>11</v>
      </c>
      <c r="G7" s="5" t="s">
        <v>12</v>
      </c>
      <c r="H7" s="7" t="s">
        <v>11</v>
      </c>
      <c r="I7" s="5" t="s">
        <v>12</v>
      </c>
      <c r="J7" s="7" t="s">
        <v>11</v>
      </c>
      <c r="K7" s="5" t="s">
        <v>12</v>
      </c>
      <c r="L7" s="8" t="s">
        <v>11</v>
      </c>
      <c r="M7" s="5" t="s">
        <v>12</v>
      </c>
      <c r="N7" s="9" t="s">
        <v>11</v>
      </c>
      <c r="O7" s="5" t="s">
        <v>12</v>
      </c>
      <c r="P7" s="9" t="s">
        <v>11</v>
      </c>
      <c r="Q7" s="5" t="s">
        <v>12</v>
      </c>
      <c r="R7" s="9" t="s">
        <v>11</v>
      </c>
      <c r="S7" s="5" t="s">
        <v>12</v>
      </c>
      <c r="T7" s="9" t="s">
        <v>11</v>
      </c>
      <c r="U7" s="5" t="s">
        <v>12</v>
      </c>
    </row>
    <row r="8" spans="1:21" ht="12.75">
      <c r="A8" s="36" t="s">
        <v>13</v>
      </c>
      <c r="B8" s="10">
        <v>18556</v>
      </c>
      <c r="C8" s="11"/>
      <c r="D8" s="12">
        <v>7560</v>
      </c>
      <c r="E8" s="13"/>
      <c r="F8" s="14">
        <v>12660</v>
      </c>
      <c r="G8" s="13"/>
      <c r="H8" s="14">
        <v>26886</v>
      </c>
      <c r="I8" s="13"/>
      <c r="J8" s="15">
        <v>9260</v>
      </c>
      <c r="K8" s="13"/>
      <c r="L8" s="15">
        <v>17480</v>
      </c>
      <c r="M8" s="13"/>
      <c r="N8" s="15">
        <v>8296</v>
      </c>
      <c r="O8" s="13"/>
      <c r="P8" s="16">
        <v>16818</v>
      </c>
      <c r="Q8" s="17"/>
      <c r="R8" s="15">
        <v>18460</v>
      </c>
      <c r="S8" s="13"/>
      <c r="T8" s="16">
        <f aca="true" t="shared" si="0" ref="T8:U13">R8+P8+N8+L8+J8+H8+F8+D8+B8</f>
        <v>135976</v>
      </c>
      <c r="U8" s="17">
        <f t="shared" si="0"/>
        <v>0</v>
      </c>
    </row>
    <row r="9" spans="1:21" ht="12.75">
      <c r="A9" s="36" t="s">
        <v>14</v>
      </c>
      <c r="B9" s="10">
        <v>18556</v>
      </c>
      <c r="C9" s="11"/>
      <c r="D9" s="12">
        <v>7560</v>
      </c>
      <c r="E9" s="13"/>
      <c r="F9" s="14">
        <v>12660</v>
      </c>
      <c r="G9" s="13"/>
      <c r="H9" s="14">
        <v>26886</v>
      </c>
      <c r="I9" s="13"/>
      <c r="J9" s="15">
        <v>9260</v>
      </c>
      <c r="K9" s="13"/>
      <c r="L9" s="15">
        <v>17480</v>
      </c>
      <c r="M9" s="13"/>
      <c r="N9" s="15">
        <v>8296</v>
      </c>
      <c r="O9" s="13"/>
      <c r="P9" s="16">
        <v>16818</v>
      </c>
      <c r="Q9" s="17"/>
      <c r="R9" s="15">
        <v>18460</v>
      </c>
      <c r="S9" s="13"/>
      <c r="T9" s="16">
        <f t="shared" si="0"/>
        <v>135976</v>
      </c>
      <c r="U9" s="17">
        <f t="shared" si="0"/>
        <v>0</v>
      </c>
    </row>
    <row r="10" spans="1:21" ht="12.75">
      <c r="A10" s="36" t="s">
        <v>15</v>
      </c>
      <c r="B10" s="10">
        <v>18560</v>
      </c>
      <c r="C10" s="11"/>
      <c r="D10" s="12">
        <v>7574</v>
      </c>
      <c r="E10" s="13"/>
      <c r="F10" s="14">
        <v>12680</v>
      </c>
      <c r="G10" s="13"/>
      <c r="H10" s="12">
        <v>26890</v>
      </c>
      <c r="I10" s="13"/>
      <c r="J10" s="15">
        <v>9262</v>
      </c>
      <c r="K10" s="13"/>
      <c r="L10" s="15">
        <v>17486</v>
      </c>
      <c r="M10" s="13"/>
      <c r="N10" s="15">
        <v>8298</v>
      </c>
      <c r="O10" s="13"/>
      <c r="P10" s="16">
        <v>16822</v>
      </c>
      <c r="Q10" s="17"/>
      <c r="R10" s="15">
        <v>18476</v>
      </c>
      <c r="S10" s="13"/>
      <c r="T10" s="16">
        <f t="shared" si="0"/>
        <v>136048</v>
      </c>
      <c r="U10" s="17">
        <f t="shared" si="0"/>
        <v>0</v>
      </c>
    </row>
    <row r="11" spans="1:21" ht="12.75">
      <c r="A11" s="37" t="s">
        <v>16</v>
      </c>
      <c r="B11" s="18">
        <f aca="true" t="shared" si="1" ref="B11:O11">SUM(B8:B10)</f>
        <v>55672</v>
      </c>
      <c r="C11" s="19">
        <f t="shared" si="1"/>
        <v>0</v>
      </c>
      <c r="D11" s="20">
        <f t="shared" si="1"/>
        <v>22694</v>
      </c>
      <c r="E11" s="21">
        <f t="shared" si="1"/>
        <v>0</v>
      </c>
      <c r="F11" s="20">
        <f t="shared" si="1"/>
        <v>38000</v>
      </c>
      <c r="G11" s="21">
        <f t="shared" si="1"/>
        <v>0</v>
      </c>
      <c r="H11" s="20">
        <f t="shared" si="1"/>
        <v>80662</v>
      </c>
      <c r="I11" s="21">
        <f t="shared" si="1"/>
        <v>0</v>
      </c>
      <c r="J11" s="20">
        <f t="shared" si="1"/>
        <v>27782</v>
      </c>
      <c r="K11" s="21">
        <f t="shared" si="1"/>
        <v>0</v>
      </c>
      <c r="L11" s="22">
        <f t="shared" si="1"/>
        <v>52446</v>
      </c>
      <c r="M11" s="21">
        <f t="shared" si="1"/>
        <v>0</v>
      </c>
      <c r="N11" s="22">
        <f t="shared" si="1"/>
        <v>24890</v>
      </c>
      <c r="O11" s="21">
        <f t="shared" si="1"/>
        <v>0</v>
      </c>
      <c r="P11" s="22">
        <f>P8+P9+P10</f>
        <v>50458</v>
      </c>
      <c r="Q11" s="23">
        <v>0</v>
      </c>
      <c r="R11" s="22">
        <f>R8+R9+R10</f>
        <v>55396</v>
      </c>
      <c r="S11" s="21">
        <v>0</v>
      </c>
      <c r="T11" s="22">
        <f t="shared" si="0"/>
        <v>408000</v>
      </c>
      <c r="U11" s="23">
        <f t="shared" si="0"/>
        <v>0</v>
      </c>
    </row>
    <row r="12" spans="1:21" ht="12.75">
      <c r="A12" s="36" t="s">
        <v>17</v>
      </c>
      <c r="B12" s="12"/>
      <c r="C12" s="13"/>
      <c r="D12" s="12"/>
      <c r="E12" s="17"/>
      <c r="F12" s="12"/>
      <c r="G12" s="13"/>
      <c r="H12" s="12"/>
      <c r="I12" s="13"/>
      <c r="J12" s="12"/>
      <c r="K12" s="13"/>
      <c r="L12" s="15"/>
      <c r="M12" s="13"/>
      <c r="N12" s="16"/>
      <c r="O12" s="13"/>
      <c r="P12" s="24"/>
      <c r="Q12" s="17"/>
      <c r="R12" s="16"/>
      <c r="S12" s="13"/>
      <c r="T12" s="24">
        <f t="shared" si="0"/>
        <v>0</v>
      </c>
      <c r="U12" s="17">
        <f t="shared" si="0"/>
        <v>0</v>
      </c>
    </row>
    <row r="13" spans="1:21" ht="12.75">
      <c r="A13" s="36" t="s">
        <v>18</v>
      </c>
      <c r="B13" s="12"/>
      <c r="C13" s="13"/>
      <c r="D13" s="24"/>
      <c r="E13" s="25"/>
      <c r="F13" s="12"/>
      <c r="G13" s="13"/>
      <c r="H13" s="12"/>
      <c r="I13" s="13"/>
      <c r="J13" s="12"/>
      <c r="K13" s="13"/>
      <c r="L13" s="15"/>
      <c r="M13" s="13"/>
      <c r="N13" s="16"/>
      <c r="O13" s="13"/>
      <c r="P13" s="24"/>
      <c r="Q13" s="17"/>
      <c r="R13" s="16"/>
      <c r="S13" s="13"/>
      <c r="T13" s="24">
        <f t="shared" si="0"/>
        <v>0</v>
      </c>
      <c r="U13" s="17">
        <f t="shared" si="0"/>
        <v>0</v>
      </c>
    </row>
    <row r="14" spans="1:21" ht="12.75">
      <c r="A14" s="36" t="s">
        <v>19</v>
      </c>
      <c r="B14" s="12"/>
      <c r="C14" s="13"/>
      <c r="D14" s="12"/>
      <c r="E14" s="17"/>
      <c r="F14" s="12"/>
      <c r="G14" s="13"/>
      <c r="H14" s="12"/>
      <c r="I14" s="13"/>
      <c r="J14" s="12"/>
      <c r="K14" s="13"/>
      <c r="L14" s="15"/>
      <c r="M14" s="13"/>
      <c r="N14" s="16"/>
      <c r="O14" s="13"/>
      <c r="P14" s="16"/>
      <c r="Q14" s="17"/>
      <c r="R14" s="16"/>
      <c r="S14" s="13"/>
      <c r="T14" s="16">
        <f>R14+P14+N14+L14+J14+H14+F14+D14+B14</f>
        <v>0</v>
      </c>
      <c r="U14" s="17">
        <f>S14+Q14+O14+M14+K14+I14+G14+E14+C14</f>
        <v>0</v>
      </c>
    </row>
    <row r="15" spans="1:21" ht="12.75">
      <c r="A15" s="37" t="s">
        <v>20</v>
      </c>
      <c r="B15" s="20">
        <f aca="true" t="shared" si="2" ref="B15:S15">SUM(B12:B14)</f>
        <v>0</v>
      </c>
      <c r="C15" s="21">
        <f t="shared" si="2"/>
        <v>0</v>
      </c>
      <c r="D15" s="20">
        <f t="shared" si="2"/>
        <v>0</v>
      </c>
      <c r="E15" s="21">
        <f t="shared" si="2"/>
        <v>0</v>
      </c>
      <c r="F15" s="20">
        <f t="shared" si="2"/>
        <v>0</v>
      </c>
      <c r="G15" s="21">
        <f t="shared" si="2"/>
        <v>0</v>
      </c>
      <c r="H15" s="20">
        <f t="shared" si="2"/>
        <v>0</v>
      </c>
      <c r="I15" s="21">
        <f t="shared" si="2"/>
        <v>0</v>
      </c>
      <c r="J15" s="20">
        <f t="shared" si="2"/>
        <v>0</v>
      </c>
      <c r="K15" s="21">
        <f t="shared" si="2"/>
        <v>0</v>
      </c>
      <c r="L15" s="20">
        <f t="shared" si="2"/>
        <v>0</v>
      </c>
      <c r="M15" s="21">
        <f t="shared" si="2"/>
        <v>0</v>
      </c>
      <c r="N15" s="20">
        <f t="shared" si="2"/>
        <v>0</v>
      </c>
      <c r="O15" s="21">
        <f t="shared" si="2"/>
        <v>0</v>
      </c>
      <c r="P15" s="20">
        <f t="shared" si="2"/>
        <v>0</v>
      </c>
      <c r="Q15" s="21">
        <f t="shared" si="2"/>
        <v>0</v>
      </c>
      <c r="R15" s="20">
        <f t="shared" si="2"/>
        <v>0</v>
      </c>
      <c r="S15" s="21">
        <f t="shared" si="2"/>
        <v>0</v>
      </c>
      <c r="T15" s="20">
        <f>T12+T13+T14</f>
        <v>0</v>
      </c>
      <c r="U15" s="21">
        <f>U12+U13+U14</f>
        <v>0</v>
      </c>
    </row>
    <row r="16" spans="1:21" ht="12.75">
      <c r="A16" s="36" t="s">
        <v>21</v>
      </c>
      <c r="B16" s="12"/>
      <c r="C16" s="13"/>
      <c r="D16" s="12"/>
      <c r="E16" s="17"/>
      <c r="F16" s="12"/>
      <c r="G16" s="13"/>
      <c r="H16" s="12"/>
      <c r="I16" s="13"/>
      <c r="J16" s="12"/>
      <c r="K16" s="13"/>
      <c r="L16" s="15"/>
      <c r="M16" s="13"/>
      <c r="N16" s="16"/>
      <c r="O16" s="13"/>
      <c r="P16" s="16"/>
      <c r="Q16" s="17"/>
      <c r="R16" s="16"/>
      <c r="S16" s="13"/>
      <c r="T16" s="16">
        <f aca="true" t="shared" si="3" ref="T16:U18">R16+P16+N16+L16+J16+H16+F16+D16+B16</f>
        <v>0</v>
      </c>
      <c r="U16" s="17">
        <f t="shared" si="3"/>
        <v>0</v>
      </c>
    </row>
    <row r="17" spans="1:21" ht="12.75">
      <c r="A17" s="36" t="s">
        <v>22</v>
      </c>
      <c r="B17" s="12"/>
      <c r="C17" s="13"/>
      <c r="D17" s="12"/>
      <c r="E17" s="17"/>
      <c r="F17" s="12"/>
      <c r="G17" s="13"/>
      <c r="H17" s="12"/>
      <c r="I17" s="13"/>
      <c r="J17" s="12"/>
      <c r="K17" s="13"/>
      <c r="L17" s="15"/>
      <c r="M17" s="13"/>
      <c r="N17" s="16"/>
      <c r="O17" s="13"/>
      <c r="P17" s="16"/>
      <c r="Q17" s="17"/>
      <c r="R17" s="16"/>
      <c r="S17" s="13"/>
      <c r="T17" s="16">
        <f t="shared" si="3"/>
        <v>0</v>
      </c>
      <c r="U17" s="17">
        <f t="shared" si="3"/>
        <v>0</v>
      </c>
    </row>
    <row r="18" spans="1:21" ht="12.75">
      <c r="A18" s="36" t="s">
        <v>23</v>
      </c>
      <c r="B18" s="12"/>
      <c r="C18" s="13"/>
      <c r="D18" s="12"/>
      <c r="E18" s="17"/>
      <c r="F18" s="12"/>
      <c r="G18" s="13"/>
      <c r="H18" s="12"/>
      <c r="I18" s="13"/>
      <c r="J18" s="12"/>
      <c r="K18" s="13"/>
      <c r="L18" s="15"/>
      <c r="M18" s="13"/>
      <c r="N18" s="16"/>
      <c r="O18" s="13"/>
      <c r="P18" s="16"/>
      <c r="Q18" s="17"/>
      <c r="R18" s="16"/>
      <c r="S18" s="13"/>
      <c r="T18" s="16">
        <f t="shared" si="3"/>
        <v>0</v>
      </c>
      <c r="U18" s="17">
        <f t="shared" si="3"/>
        <v>0</v>
      </c>
    </row>
    <row r="19" spans="1:21" ht="12.75">
      <c r="A19" s="37" t="s">
        <v>24</v>
      </c>
      <c r="B19" s="20">
        <f aca="true" t="shared" si="4" ref="B19:U19">B16+B17+B18</f>
        <v>0</v>
      </c>
      <c r="C19" s="21">
        <f t="shared" si="4"/>
        <v>0</v>
      </c>
      <c r="D19" s="20">
        <f t="shared" si="4"/>
        <v>0</v>
      </c>
      <c r="E19" s="21">
        <f t="shared" si="4"/>
        <v>0</v>
      </c>
      <c r="F19" s="20">
        <f t="shared" si="4"/>
        <v>0</v>
      </c>
      <c r="G19" s="21">
        <f t="shared" si="4"/>
        <v>0</v>
      </c>
      <c r="H19" s="20">
        <f t="shared" si="4"/>
        <v>0</v>
      </c>
      <c r="I19" s="21">
        <f t="shared" si="4"/>
        <v>0</v>
      </c>
      <c r="J19" s="20">
        <f t="shared" si="4"/>
        <v>0</v>
      </c>
      <c r="K19" s="21">
        <f t="shared" si="4"/>
        <v>0</v>
      </c>
      <c r="L19" s="20">
        <f t="shared" si="4"/>
        <v>0</v>
      </c>
      <c r="M19" s="21">
        <f t="shared" si="4"/>
        <v>0</v>
      </c>
      <c r="N19" s="20">
        <f t="shared" si="4"/>
        <v>0</v>
      </c>
      <c r="O19" s="21">
        <f t="shared" si="4"/>
        <v>0</v>
      </c>
      <c r="P19" s="20">
        <f t="shared" si="4"/>
        <v>0</v>
      </c>
      <c r="Q19" s="21">
        <f t="shared" si="4"/>
        <v>0</v>
      </c>
      <c r="R19" s="20">
        <f t="shared" si="4"/>
        <v>0</v>
      </c>
      <c r="S19" s="21">
        <f t="shared" si="4"/>
        <v>0</v>
      </c>
      <c r="T19" s="20">
        <f t="shared" si="4"/>
        <v>0</v>
      </c>
      <c r="U19" s="21">
        <f t="shared" si="4"/>
        <v>0</v>
      </c>
    </row>
    <row r="20" spans="1:21" ht="12.75">
      <c r="A20" s="38" t="s">
        <v>25</v>
      </c>
      <c r="B20" s="14"/>
      <c r="C20" s="17"/>
      <c r="D20" s="24"/>
      <c r="E20" s="17"/>
      <c r="F20" s="14"/>
      <c r="G20" s="13"/>
      <c r="H20" s="14"/>
      <c r="I20" s="13"/>
      <c r="J20" s="15"/>
      <c r="K20" s="13"/>
      <c r="L20" s="15"/>
      <c r="M20" s="13"/>
      <c r="N20" s="15"/>
      <c r="O20" s="13"/>
      <c r="P20" s="15"/>
      <c r="Q20" s="17"/>
      <c r="R20" s="15"/>
      <c r="S20" s="13"/>
      <c r="T20" s="15">
        <f>R20+P20+N20+L20+J20+H20+F20++D20+B20</f>
        <v>0</v>
      </c>
      <c r="U20" s="17">
        <f>S20+Q20+O20+M20+K20+I20+G20+E20+C20</f>
        <v>0</v>
      </c>
    </row>
    <row r="21" spans="1:21" ht="12.75">
      <c r="A21" s="36" t="s">
        <v>26</v>
      </c>
      <c r="B21" s="14"/>
      <c r="C21" s="13"/>
      <c r="D21" s="24"/>
      <c r="E21" s="17"/>
      <c r="F21" s="14"/>
      <c r="G21" s="13"/>
      <c r="H21" s="14"/>
      <c r="I21" s="13"/>
      <c r="J21" s="14"/>
      <c r="K21" s="13"/>
      <c r="L21" s="15"/>
      <c r="M21" s="13"/>
      <c r="N21" s="14"/>
      <c r="O21" s="13"/>
      <c r="P21" s="15"/>
      <c r="Q21" s="17"/>
      <c r="R21" s="14"/>
      <c r="S21" s="13"/>
      <c r="T21" s="15">
        <f>R21+P21+N21+L21+J21+H21+F21+D21+B21</f>
        <v>0</v>
      </c>
      <c r="U21" s="17">
        <f>S21+Q21+O21+M21+K21+I21+G21+E21+C21</f>
        <v>0</v>
      </c>
    </row>
    <row r="22" spans="1:21" ht="12.75">
      <c r="A22" s="36" t="s">
        <v>27</v>
      </c>
      <c r="B22" s="14"/>
      <c r="C22" s="26"/>
      <c r="D22" s="27"/>
      <c r="E22" s="28"/>
      <c r="F22" s="29"/>
      <c r="G22" s="30"/>
      <c r="H22" s="29"/>
      <c r="I22" s="30"/>
      <c r="J22" s="29"/>
      <c r="K22" s="30"/>
      <c r="L22" s="31"/>
      <c r="M22" s="30"/>
      <c r="N22" s="29"/>
      <c r="O22" s="30"/>
      <c r="P22" s="31"/>
      <c r="Q22" s="28"/>
      <c r="R22" s="29"/>
      <c r="S22" s="30"/>
      <c r="T22" s="31">
        <f>R22+P22+N22+L22+J22+H22+F22+D22+B22</f>
        <v>0</v>
      </c>
      <c r="U22" s="28">
        <f>S22+Q22+O22+M22+K22+I22+G22+E22+C22</f>
        <v>0</v>
      </c>
    </row>
    <row r="23" spans="1:21" ht="12.75">
      <c r="A23" s="37" t="s">
        <v>28</v>
      </c>
      <c r="B23" s="20">
        <f aca="true" t="shared" si="5" ref="B23:U23">B20+B21+B22</f>
        <v>0</v>
      </c>
      <c r="C23" s="21">
        <f t="shared" si="5"/>
        <v>0</v>
      </c>
      <c r="D23" s="20">
        <f t="shared" si="5"/>
        <v>0</v>
      </c>
      <c r="E23" s="21">
        <f t="shared" si="5"/>
        <v>0</v>
      </c>
      <c r="F23" s="20">
        <f t="shared" si="5"/>
        <v>0</v>
      </c>
      <c r="G23" s="21">
        <f t="shared" si="5"/>
        <v>0</v>
      </c>
      <c r="H23" s="20">
        <f t="shared" si="5"/>
        <v>0</v>
      </c>
      <c r="I23" s="21">
        <f t="shared" si="5"/>
        <v>0</v>
      </c>
      <c r="J23" s="20">
        <f t="shared" si="5"/>
        <v>0</v>
      </c>
      <c r="K23" s="21">
        <f t="shared" si="5"/>
        <v>0</v>
      </c>
      <c r="L23" s="20">
        <f t="shared" si="5"/>
        <v>0</v>
      </c>
      <c r="M23" s="21">
        <f t="shared" si="5"/>
        <v>0</v>
      </c>
      <c r="N23" s="20">
        <f t="shared" si="5"/>
        <v>0</v>
      </c>
      <c r="O23" s="21">
        <f t="shared" si="5"/>
        <v>0</v>
      </c>
      <c r="P23" s="20">
        <f t="shared" si="5"/>
        <v>0</v>
      </c>
      <c r="Q23" s="21">
        <f t="shared" si="5"/>
        <v>0</v>
      </c>
      <c r="R23" s="20">
        <f t="shared" si="5"/>
        <v>0</v>
      </c>
      <c r="S23" s="21">
        <f t="shared" si="5"/>
        <v>0</v>
      </c>
      <c r="T23" s="20">
        <f t="shared" si="5"/>
        <v>0</v>
      </c>
      <c r="U23" s="21">
        <f t="shared" si="5"/>
        <v>0</v>
      </c>
    </row>
    <row r="24" spans="1:21" ht="13.5" thickBot="1">
      <c r="A24" s="39" t="s">
        <v>29</v>
      </c>
      <c r="B24" s="32">
        <f aca="true" t="shared" si="6" ref="B24:U24">B11+B15+B19+B23</f>
        <v>55672</v>
      </c>
      <c r="C24" s="33">
        <f t="shared" si="6"/>
        <v>0</v>
      </c>
      <c r="D24" s="32">
        <f t="shared" si="6"/>
        <v>22694</v>
      </c>
      <c r="E24" s="33">
        <f t="shared" si="6"/>
        <v>0</v>
      </c>
      <c r="F24" s="32">
        <f t="shared" si="6"/>
        <v>38000</v>
      </c>
      <c r="G24" s="33">
        <f t="shared" si="6"/>
        <v>0</v>
      </c>
      <c r="H24" s="32">
        <f t="shared" si="6"/>
        <v>80662</v>
      </c>
      <c r="I24" s="33">
        <f t="shared" si="6"/>
        <v>0</v>
      </c>
      <c r="J24" s="32">
        <f t="shared" si="6"/>
        <v>27782</v>
      </c>
      <c r="K24" s="33">
        <f t="shared" si="6"/>
        <v>0</v>
      </c>
      <c r="L24" s="32">
        <f t="shared" si="6"/>
        <v>52446</v>
      </c>
      <c r="M24" s="33">
        <f t="shared" si="6"/>
        <v>0</v>
      </c>
      <c r="N24" s="32">
        <f t="shared" si="6"/>
        <v>24890</v>
      </c>
      <c r="O24" s="33">
        <f t="shared" si="6"/>
        <v>0</v>
      </c>
      <c r="P24" s="32">
        <f t="shared" si="6"/>
        <v>50458</v>
      </c>
      <c r="Q24" s="33">
        <f t="shared" si="6"/>
        <v>0</v>
      </c>
      <c r="R24" s="32">
        <f t="shared" si="6"/>
        <v>55396</v>
      </c>
      <c r="S24" s="33">
        <f t="shared" si="6"/>
        <v>0</v>
      </c>
      <c r="T24" s="32">
        <f t="shared" si="6"/>
        <v>408000</v>
      </c>
      <c r="U24" s="33">
        <f t="shared" si="6"/>
        <v>0</v>
      </c>
    </row>
  </sheetData>
  <mergeCells count="9">
    <mergeCell ref="B6:C6"/>
    <mergeCell ref="D6:E6"/>
    <mergeCell ref="F6:G6"/>
    <mergeCell ref="H6:I6"/>
    <mergeCell ref="T6:U6"/>
    <mergeCell ref="J6:K6"/>
    <mergeCell ref="N6:O6"/>
    <mergeCell ref="P6:Q6"/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ngeorge</cp:lastModifiedBy>
  <dcterms:created xsi:type="dcterms:W3CDTF">1996-10-14T23:33:28Z</dcterms:created>
  <dcterms:modified xsi:type="dcterms:W3CDTF">2018-01-08T11:03:49Z</dcterms:modified>
  <cp:category/>
  <cp:version/>
  <cp:contentType/>
  <cp:contentStatus/>
</cp:coreProperties>
</file>